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CONSUNTIVO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<sst xmlns="http://schemas.openxmlformats.org/spreadsheetml/2006/main" count="113" uniqueCount="88">
  <si>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>ORDINE DEI GIORNALISTI</t>
  </si>
  <si>
    <t>Consiglio Regionale della Valle d'Aosta</t>
  </si>
  <si>
    <t>C.F.: 91035740074</t>
  </si>
  <si>
    <t>ENTRATE</t>
  </si>
  <si>
    <t>Quote associative</t>
  </si>
  <si>
    <t>Diritti di segreteria</t>
  </si>
  <si>
    <t>Totale entrate</t>
  </si>
  <si>
    <t>USCITE</t>
  </si>
  <si>
    <t>Oneri bancari</t>
  </si>
  <si>
    <t>Totale uscite</t>
  </si>
  <si>
    <t>Totale a pareggio</t>
  </si>
  <si>
    <t>Interessi attivi di c/c bancario</t>
  </si>
  <si>
    <t>Totale conti economici</t>
  </si>
  <si>
    <t>Totale conti finanziari</t>
  </si>
  <si>
    <t>Spese postali, valori bollati e diritti di notifica</t>
  </si>
  <si>
    <t>Quota ordine nazionale - Roma</t>
  </si>
  <si>
    <t>Aggi Consiglio Nazionale</t>
  </si>
  <si>
    <t>Consulenze amministrative e spese legali</t>
  </si>
  <si>
    <t>CONSISTENZA FINANZIARIA E PATRIMONIALE</t>
  </si>
  <si>
    <t>Contributi a ASVA comprensivi Casagit personale dip.</t>
  </si>
  <si>
    <t xml:space="preserve">Stampati (albo e materiale tipografico) </t>
  </si>
  <si>
    <t>Materiale per ufficio, cancelleria</t>
  </si>
  <si>
    <t>Rimborsi spese viaggi</t>
  </si>
  <si>
    <t>Assistenza tecnica e aggiornamento sito</t>
  </si>
  <si>
    <t>Incassi importi Pec</t>
  </si>
  <si>
    <t>Sede: Via Piave, 6</t>
  </si>
  <si>
    <t>Corsi di formazione</t>
  </si>
  <si>
    <t>Contributo ASVA "Una tantum"</t>
  </si>
  <si>
    <t>Debiti v/ASVA per contributo "Una tantum"</t>
  </si>
  <si>
    <t>Servizio fatturazione elettronica</t>
  </si>
  <si>
    <t>Acquisto PEC presso Postecom SpA</t>
  </si>
  <si>
    <t>Contributi a ASVA</t>
  </si>
  <si>
    <t>Contributi del Consiglio Nazionale per formazione</t>
  </si>
  <si>
    <t>Contributi Consiglio Nazionale - formazione prof.le</t>
  </si>
  <si>
    <t>Assistenza software</t>
  </si>
  <si>
    <t>Servizi vari</t>
  </si>
  <si>
    <t>Spese procedimenti disciplinari</t>
  </si>
  <si>
    <t>N. 1 NAS QNAP TS 31 + 2 HD DA 2TB IN RAID 1 – SERVER (2017)</t>
  </si>
  <si>
    <t>N. 2 PC RYZEN 5  3400G WINDOWS 10 PRO</t>
  </si>
  <si>
    <t>N. 2 MONITOR YASHI 24” FULL</t>
  </si>
  <si>
    <t>N. 1 GRUPPO DI CONTINUITA APC 500 CS (2017)</t>
  </si>
  <si>
    <t>N. 2 OFFICE 2016 HOME / BUSINESS (2018)</t>
  </si>
  <si>
    <t>N. 1 SAMSUNG SSD EVO 750 250 GB (2017)</t>
  </si>
  <si>
    <t>N. 1 HD ESTERNO 1 TB (2017)</t>
  </si>
  <si>
    <t>N. 1 MODULO 2 GB RAM PER NOTEBOOK ASUS (dell’Asva) (2017)</t>
  </si>
  <si>
    <t>N. 1 SWITCH 8 PORTE GIGABIT TP LINK TI-SG 108 (2017)</t>
  </si>
  <si>
    <t>N. 1 PROIETTORE PORTATILE EPSON EB_W31 (2017)</t>
  </si>
  <si>
    <t>N. 1 NOTEBOOK HP PROBOOK 450 (2017)</t>
  </si>
  <si>
    <t>N. 1 TASTIERA PER PORTATILE (2017)</t>
  </si>
  <si>
    <t>N. 1 MOUSE PER PORTATILE (2017)</t>
  </si>
  <si>
    <t>N. 1 MULTIFUNZIONE HP LASERJET PRO 500 M570DN (2017)</t>
  </si>
  <si>
    <t>N. 1 TABLET SAMSUNG TAD S2 9,7” (2017)</t>
  </si>
  <si>
    <t>N. 1 REGISTRATORE DIGITALE ANALOGICO PHILIPS DVT 2500 (2017)</t>
  </si>
  <si>
    <t>N. 1 ACCESSPOINT UBIQUITI UNIFY (2019)</t>
  </si>
  <si>
    <t>N. 1 SOFTWARE PROTOCOLLO INFORMATICO (SOLO ODG)</t>
  </si>
  <si>
    <t>N. 1 DISTRUGGI DOCUMENTI (2007)</t>
  </si>
  <si>
    <t>N. 1 DITTAFONO (DISUSO) – (2003)</t>
  </si>
  <si>
    <t>N. 1 PENNA USB</t>
  </si>
  <si>
    <t>N. 1 LETTORE CODICI A BARRE (IN DOTAZIONE)</t>
  </si>
  <si>
    <t>N. 1 PORTATILE (DISUSO)</t>
  </si>
  <si>
    <t>N. 1 STUFA (2004)</t>
  </si>
  <si>
    <t>N. 1 REGISTRATORE SONY (2010)</t>
  </si>
  <si>
    <t>Inventario attrezzature</t>
  </si>
  <si>
    <t>Contributi Consiglio Nazionale - interventi tecnici</t>
  </si>
  <si>
    <t>Materiale informatico</t>
  </si>
  <si>
    <t>Materiali di consumo</t>
  </si>
  <si>
    <t>Consulenze legali</t>
  </si>
  <si>
    <t>Consulenze amministrative e contabili</t>
  </si>
  <si>
    <t>Spese scrutatori</t>
  </si>
  <si>
    <t>Software protocollo informatico</t>
  </si>
  <si>
    <t>Attrezzatura informatica (investimenti previsti nel 2021)</t>
  </si>
  <si>
    <t>N.1 TERMOMETRO DIGITALE “CHUNNI CN 520”</t>
  </si>
  <si>
    <t>BILANCIO PREVENTIVO ANNO 2021</t>
  </si>
  <si>
    <t>BILANCIO CONSUNTIVO ANNO 2020</t>
  </si>
  <si>
    <t>Avanzo 2020</t>
  </si>
  <si>
    <t>Residuo al 31/12/2019</t>
  </si>
  <si>
    <t>Cassa al 31/12/2020</t>
  </si>
  <si>
    <t>Carta prepagata Easy AL 31/12/2020</t>
  </si>
  <si>
    <t>Risconti passivi (quota 2021 incassata 2020)</t>
  </si>
  <si>
    <t>Unicredit Banca c/c n°000110050918 al 31/12/2020</t>
  </si>
  <si>
    <t>Affitti</t>
  </si>
  <si>
    <t>Acquisto tessere giornalisti</t>
  </si>
  <si>
    <t>Materiale antinfortunistico</t>
  </si>
  <si>
    <t>Piattaforma corsi - DIMIRA</t>
  </si>
  <si>
    <t>Affitto aule</t>
  </si>
  <si>
    <t>Consulenza legale privacy</t>
  </si>
  <si>
    <t>Consulenza e gestione PagoPA - VISURA</t>
  </si>
  <si>
    <t>Utilizzo riserva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</si>
</sst>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;\-#,##0.0"/>
    <numFmt numFmtId="179" formatCode="#,##0.00_ ;\-#,##0.00\ 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u val="single"/>
      <sz val="11"/>
      <color indexed="63"/>
      <name val="Arial"/>
      <family val="2"/>
    </font>
    <font>
      <b/>
      <i/>
      <u val="single"/>
      <sz val="11"/>
      <color indexed="63"/>
      <name val="Arial"/>
      <family val="2"/>
    </font>
    <font>
      <b/>
      <i/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7" fontId="0" fillId="0" borderId="0" xfId="0" applyNumberFormat="1" applyBorder="1" applyAlignment="1">
      <alignment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4" fillId="0" borderId="0" xfId="0" applyNumberFormat="1" applyFont="1" applyBorder="1" applyAlignment="1">
      <alignment horizontal="centerContinuous"/>
    </xf>
    <xf numFmtId="39" fontId="4" fillId="0" borderId="11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39" fontId="4" fillId="0" borderId="11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39" fontId="9" fillId="0" borderId="1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0" fontId="10" fillId="0" borderId="0" xfId="0" applyFont="1" applyAlignment="1">
      <alignment vertical="center"/>
    </xf>
    <xf numFmtId="37" fontId="6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tabSelected="1" zoomScalePageLayoutView="0" workbookViewId="0" topLeftCell="A1">
      <selection activeCell="B140" sqref="B140"/>
    </sheetView>
  </sheetViews>
  <sheetFormatPr defaultColWidth="9.140625" defaultRowHeight="12.75"/>
  <cols>
    <col min="1" max="1" width="58.57421875" style="2" customWidth="1"/>
    <col min="2" max="2" width="15.421875" style="7" bestFit="1" customWidth="1"/>
    <col min="3" max="16384" width="9.140625" style="1" customWidth="1"/>
  </cols>
  <sheetData>
    <row r="1" ht="14.25">
      <c r="A1" s="6" t="s">
        <v>0</v>
      </c>
    </row>
    <row r="2" ht="14.25">
      <c r="A2" s="6" t="s">
        <v>1</v>
      </c>
    </row>
    <row r="3" ht="15">
      <c r="A3" s="3" t="s">
        <v>25</v>
      </c>
    </row>
    <row r="4" ht="15">
      <c r="A4" s="3" t="s">
        <v>2</v>
      </c>
    </row>
    <row r="5" ht="15">
      <c r="A5" s="3"/>
    </row>
    <row r="6" ht="15">
      <c r="A6" s="3"/>
    </row>
    <row r="7" ht="15">
      <c r="A7" s="3"/>
    </row>
    <row r="8" ht="15">
      <c r="A8" s="3"/>
    </row>
    <row r="9" spans="1:2" ht="14.25">
      <c r="A9" s="5" t="s">
        <v>73</v>
      </c>
      <c r="B9" s="9"/>
    </row>
    <row r="13" ht="15">
      <c r="A13" s="4" t="s">
        <v>3</v>
      </c>
    </row>
    <row r="14" spans="1:2" ht="14.25">
      <c r="A14" s="2" t="s">
        <v>16</v>
      </c>
      <c r="B14" s="7">
        <v>3020</v>
      </c>
    </row>
    <row r="15" spans="1:2" ht="14.25">
      <c r="A15" s="2" t="s">
        <v>33</v>
      </c>
      <c r="B15" s="7">
        <v>4284.44</v>
      </c>
    </row>
    <row r="16" spans="1:2" ht="14.25">
      <c r="A16" s="2" t="s">
        <v>63</v>
      </c>
      <c r="B16" s="7">
        <v>0</v>
      </c>
    </row>
    <row r="17" spans="1:2" ht="14.25">
      <c r="A17" s="2" t="s">
        <v>5</v>
      </c>
      <c r="B17" s="7">
        <v>2088.2</v>
      </c>
    </row>
    <row r="18" spans="1:2" ht="14.25">
      <c r="A18" s="2" t="s">
        <v>24</v>
      </c>
      <c r="B18" s="7">
        <v>1008</v>
      </c>
    </row>
    <row r="19" spans="1:2" ht="14.25">
      <c r="A19" s="2" t="s">
        <v>11</v>
      </c>
      <c r="B19" s="7">
        <v>0.33</v>
      </c>
    </row>
    <row r="20" spans="1:2" ht="14.25">
      <c r="A20" s="2" t="s">
        <v>4</v>
      </c>
      <c r="B20" s="10">
        <v>36600</v>
      </c>
    </row>
    <row r="21" spans="1:2" ht="15" thickBot="1">
      <c r="A21" s="2" t="s">
        <v>6</v>
      </c>
      <c r="B21" s="11">
        <f>SUM(B14:B20)</f>
        <v>47000.97</v>
      </c>
    </row>
    <row r="22" ht="15" thickTop="1"/>
    <row r="25" ht="15">
      <c r="A25" s="4" t="s">
        <v>7</v>
      </c>
    </row>
    <row r="26" spans="1:2" ht="14.25">
      <c r="A26" s="2" t="s">
        <v>80</v>
      </c>
      <c r="B26" s="7">
        <v>122</v>
      </c>
    </row>
    <row r="27" spans="1:2" ht="14.25">
      <c r="A27" s="2" t="s">
        <v>81</v>
      </c>
      <c r="B27" s="7">
        <v>200</v>
      </c>
    </row>
    <row r="28" spans="1:2" ht="14.25">
      <c r="A28" s="2" t="s">
        <v>82</v>
      </c>
      <c r="B28" s="7">
        <v>573.6</v>
      </c>
    </row>
    <row r="29" spans="1:2" ht="14.25">
      <c r="A29" s="2" t="s">
        <v>34</v>
      </c>
      <c r="B29" s="7">
        <v>36.6</v>
      </c>
    </row>
    <row r="30" spans="1:2" ht="14.25">
      <c r="A30" s="2" t="s">
        <v>23</v>
      </c>
      <c r="B30" s="7">
        <v>420</v>
      </c>
    </row>
    <row r="31" spans="1:2" ht="14.25">
      <c r="A31" s="2" t="s">
        <v>66</v>
      </c>
      <c r="B31" s="7">
        <v>1560</v>
      </c>
    </row>
    <row r="32" spans="1:2" ht="14.25">
      <c r="A32" s="2" t="s">
        <v>67</v>
      </c>
      <c r="B32" s="7">
        <v>1015.04</v>
      </c>
    </row>
    <row r="33" spans="1:2" ht="14.25">
      <c r="A33" s="2" t="s">
        <v>19</v>
      </c>
      <c r="B33" s="7">
        <v>20000</v>
      </c>
    </row>
    <row r="34" spans="1:2" ht="14.25">
      <c r="A34" s="2" t="s">
        <v>27</v>
      </c>
      <c r="B34" s="7">
        <v>1000</v>
      </c>
    </row>
    <row r="35" spans="1:2" ht="14.25">
      <c r="A35" s="2" t="s">
        <v>26</v>
      </c>
      <c r="B35" s="7">
        <v>3772.95</v>
      </c>
    </row>
    <row r="36" spans="1:2" ht="14.25">
      <c r="A36" s="2" t="s">
        <v>64</v>
      </c>
      <c r="B36" s="7">
        <v>610</v>
      </c>
    </row>
    <row r="37" spans="1:2" ht="14.25">
      <c r="A37" s="2" t="s">
        <v>21</v>
      </c>
      <c r="B37" s="7">
        <v>199.93</v>
      </c>
    </row>
    <row r="38" spans="1:2" ht="14.25">
      <c r="A38" s="2" t="s">
        <v>65</v>
      </c>
      <c r="B38" s="7">
        <v>36</v>
      </c>
    </row>
    <row r="39" spans="1:2" ht="14.25">
      <c r="A39" s="2" t="s">
        <v>8</v>
      </c>
      <c r="B39" s="7">
        <v>247.4</v>
      </c>
    </row>
    <row r="40" spans="1:2" ht="14.25">
      <c r="A40" s="2" t="s">
        <v>15</v>
      </c>
      <c r="B40" s="7">
        <v>15800</v>
      </c>
    </row>
    <row r="41" spans="1:2" ht="14.25">
      <c r="A41" s="2" t="s">
        <v>22</v>
      </c>
      <c r="B41" s="7">
        <v>270.4</v>
      </c>
    </row>
    <row r="42" spans="1:2" ht="14.25">
      <c r="A42" s="2" t="s">
        <v>35</v>
      </c>
      <c r="B42" s="7">
        <v>304.05</v>
      </c>
    </row>
    <row r="43" spans="1:2" ht="14.25">
      <c r="A43" s="2" t="s">
        <v>14</v>
      </c>
      <c r="B43" s="7">
        <v>117.35</v>
      </c>
    </row>
    <row r="44" spans="1:2" ht="14.25">
      <c r="A44" s="2" t="s">
        <v>36</v>
      </c>
      <c r="B44" s="7">
        <v>23.26</v>
      </c>
    </row>
    <row r="45" spans="1:2" ht="14.25">
      <c r="A45" s="2" t="s">
        <v>20</v>
      </c>
      <c r="B45" s="10">
        <v>0</v>
      </c>
    </row>
    <row r="46" spans="1:2" ht="14.25">
      <c r="A46" s="2" t="s">
        <v>9</v>
      </c>
      <c r="B46" s="12">
        <f>SUM(B26:B45)</f>
        <v>46308.58000000001</v>
      </c>
    </row>
    <row r="47" spans="1:2" ht="15">
      <c r="A47" s="2" t="s">
        <v>74</v>
      </c>
      <c r="B47" s="13">
        <f>SUM(B21-B46)</f>
        <v>692.3899999999921</v>
      </c>
    </row>
    <row r="48" spans="1:2" ht="15" thickBot="1">
      <c r="A48" s="2" t="s">
        <v>10</v>
      </c>
      <c r="B48" s="8">
        <f>SUM(B46:B47)</f>
        <v>47000.97</v>
      </c>
    </row>
    <row r="49" ht="15" thickTop="1">
      <c r="B49" s="12"/>
    </row>
    <row r="50" ht="14.25">
      <c r="B50" s="12"/>
    </row>
    <row r="51" ht="14.25">
      <c r="B51" s="12"/>
    </row>
    <row r="52" ht="14.25">
      <c r="B52" s="12"/>
    </row>
    <row r="53" ht="14.25">
      <c r="B53" s="12"/>
    </row>
    <row r="54" spans="1:2" ht="14.25">
      <c r="A54" s="6" t="s">
        <v>0</v>
      </c>
      <c r="B54" s="12"/>
    </row>
    <row r="55" spans="1:2" ht="14.25">
      <c r="A55" s="6" t="s">
        <v>1</v>
      </c>
      <c r="B55" s="12"/>
    </row>
    <row r="56" spans="1:2" ht="15">
      <c r="A56" s="3" t="s">
        <v>25</v>
      </c>
      <c r="B56" s="12"/>
    </row>
    <row r="57" spans="1:2" ht="15">
      <c r="A57" s="3" t="s">
        <v>2</v>
      </c>
      <c r="B57" s="12"/>
    </row>
    <row r="58" ht="14.25">
      <c r="B58" s="12"/>
    </row>
    <row r="59" ht="14.25">
      <c r="B59" s="12"/>
    </row>
    <row r="60" spans="1:2" ht="15">
      <c r="A60" s="17" t="s">
        <v>18</v>
      </c>
      <c r="B60" s="12"/>
    </row>
    <row r="61" spans="1:2" ht="14.25">
      <c r="A61" s="2" t="s">
        <v>75</v>
      </c>
      <c r="B61" s="12">
        <v>40178.62</v>
      </c>
    </row>
    <row r="62" spans="1:2" ht="14.25">
      <c r="A62" s="2" t="str">
        <f>A47</f>
        <v>Avanzo 2020</v>
      </c>
      <c r="B62" s="14">
        <f>B47</f>
        <v>692.3899999999921</v>
      </c>
    </row>
    <row r="63" spans="1:2" ht="15" thickBot="1">
      <c r="A63" s="2" t="s">
        <v>12</v>
      </c>
      <c r="B63" s="16">
        <f>SUM(B61:B62)</f>
        <v>40871.009999999995</v>
      </c>
    </row>
    <row r="64" ht="15" thickTop="1">
      <c r="B64" s="15"/>
    </row>
    <row r="66" spans="1:2" ht="14.25">
      <c r="A66" s="2" t="s">
        <v>76</v>
      </c>
      <c r="B66" s="7">
        <v>103.86</v>
      </c>
    </row>
    <row r="67" spans="1:2" ht="14.25">
      <c r="A67" s="2" t="s">
        <v>77</v>
      </c>
      <c r="B67" s="7">
        <v>635.2</v>
      </c>
    </row>
    <row r="68" spans="1:2" ht="14.25">
      <c r="A68" s="2" t="s">
        <v>78</v>
      </c>
      <c r="B68" s="7">
        <v>-312</v>
      </c>
    </row>
    <row r="69" spans="1:2" ht="14.25">
      <c r="A69" s="2" t="s">
        <v>28</v>
      </c>
      <c r="B69" s="7">
        <v>-1000</v>
      </c>
    </row>
    <row r="70" spans="1:2" ht="14.25">
      <c r="A70" s="2" t="s">
        <v>79</v>
      </c>
      <c r="B70" s="10">
        <v>41443.95</v>
      </c>
    </row>
    <row r="71" spans="1:2" ht="15" thickBot="1">
      <c r="A71" s="2" t="s">
        <v>13</v>
      </c>
      <c r="B71" s="16">
        <f>SUM(B65:B70)</f>
        <v>40871.009999999995</v>
      </c>
    </row>
    <row r="72" ht="15" thickTop="1">
      <c r="B72" s="7">
        <f>+B71-B63</f>
        <v>0</v>
      </c>
    </row>
    <row r="74" spans="1:2" ht="15">
      <c r="A74" s="21" t="s">
        <v>62</v>
      </c>
      <c r="B74" s="12"/>
    </row>
    <row r="75" ht="14.25">
      <c r="A75" s="20" t="s">
        <v>37</v>
      </c>
    </row>
    <row r="76" ht="14.25">
      <c r="A76" s="20" t="s">
        <v>38</v>
      </c>
    </row>
    <row r="77" ht="14.25">
      <c r="A77" s="20" t="s">
        <v>39</v>
      </c>
    </row>
    <row r="78" ht="14.25">
      <c r="A78" s="20" t="s">
        <v>40</v>
      </c>
    </row>
    <row r="79" ht="14.25">
      <c r="A79" s="20" t="s">
        <v>41</v>
      </c>
    </row>
    <row r="80" ht="14.25">
      <c r="A80" s="20" t="s">
        <v>42</v>
      </c>
    </row>
    <row r="81" ht="14.25">
      <c r="A81" s="20" t="s">
        <v>43</v>
      </c>
    </row>
    <row r="82" ht="14.25">
      <c r="A82" s="20" t="s">
        <v>44</v>
      </c>
    </row>
    <row r="83" ht="14.25">
      <c r="A83" s="20" t="s">
        <v>45</v>
      </c>
    </row>
    <row r="84" ht="14.25">
      <c r="A84" s="20" t="s">
        <v>46</v>
      </c>
    </row>
    <row r="85" ht="14.25">
      <c r="A85" s="20" t="s">
        <v>47</v>
      </c>
    </row>
    <row r="86" ht="14.25">
      <c r="A86" s="20" t="s">
        <v>48</v>
      </c>
    </row>
    <row r="87" ht="14.25">
      <c r="A87" s="20" t="s">
        <v>49</v>
      </c>
    </row>
    <row r="88" ht="14.25">
      <c r="A88" s="20" t="s">
        <v>50</v>
      </c>
    </row>
    <row r="89" ht="14.25">
      <c r="A89" s="20" t="s">
        <v>51</v>
      </c>
    </row>
    <row r="90" ht="14.25">
      <c r="A90" s="20" t="s">
        <v>52</v>
      </c>
    </row>
    <row r="91" ht="14.25">
      <c r="A91" s="20" t="s">
        <v>53</v>
      </c>
    </row>
    <row r="92" ht="14.25">
      <c r="A92" s="20" t="s">
        <v>54</v>
      </c>
    </row>
    <row r="93" ht="14.25">
      <c r="A93" s="20" t="s">
        <v>55</v>
      </c>
    </row>
    <row r="94" ht="14.25">
      <c r="A94" s="20" t="s">
        <v>56</v>
      </c>
    </row>
    <row r="95" ht="14.25">
      <c r="A95" s="20" t="s">
        <v>57</v>
      </c>
    </row>
    <row r="96" ht="14.25">
      <c r="A96" s="20" t="s">
        <v>58</v>
      </c>
    </row>
    <row r="97" ht="14.25">
      <c r="A97" s="20" t="s">
        <v>59</v>
      </c>
    </row>
    <row r="98" ht="14.25">
      <c r="A98" s="20" t="s">
        <v>60</v>
      </c>
    </row>
    <row r="99" ht="14.25">
      <c r="A99" s="20" t="s">
        <v>61</v>
      </c>
    </row>
    <row r="100" ht="14.25">
      <c r="A100" s="20" t="s">
        <v>71</v>
      </c>
    </row>
    <row r="102" ht="14.25">
      <c r="A102" s="6" t="s">
        <v>0</v>
      </c>
    </row>
    <row r="103" ht="14.25">
      <c r="A103" s="6" t="s">
        <v>1</v>
      </c>
    </row>
    <row r="104" ht="15">
      <c r="A104" s="3" t="s">
        <v>25</v>
      </c>
    </row>
    <row r="105" ht="15">
      <c r="A105" s="3" t="s">
        <v>2</v>
      </c>
    </row>
    <row r="106" ht="15">
      <c r="A106" s="3"/>
    </row>
    <row r="107" ht="15">
      <c r="A107" s="3"/>
    </row>
    <row r="108" ht="15">
      <c r="A108" s="3"/>
    </row>
    <row r="109" spans="1:2" ht="14.25">
      <c r="A109" s="5" t="s">
        <v>72</v>
      </c>
      <c r="B109" s="9"/>
    </row>
    <row r="113" ht="15">
      <c r="A113" s="4" t="s">
        <v>3</v>
      </c>
    </row>
    <row r="114" spans="1:2" ht="14.25">
      <c r="A114" s="2" t="s">
        <v>16</v>
      </c>
      <c r="B114" s="22">
        <v>3000</v>
      </c>
    </row>
    <row r="115" spans="1:2" ht="14.25">
      <c r="A115" s="2" t="s">
        <v>5</v>
      </c>
      <c r="B115" s="22">
        <v>2100</v>
      </c>
    </row>
    <row r="116" spans="1:2" ht="14.25">
      <c r="A116" s="2" t="s">
        <v>24</v>
      </c>
      <c r="B116" s="22">
        <v>820</v>
      </c>
    </row>
    <row r="117" spans="1:2" ht="14.25">
      <c r="A117" s="2" t="s">
        <v>32</v>
      </c>
      <c r="B117" s="22">
        <v>3500</v>
      </c>
    </row>
    <row r="118" spans="1:2" ht="14.25">
      <c r="A118" s="2" t="s">
        <v>4</v>
      </c>
      <c r="B118" s="10">
        <v>35950</v>
      </c>
    </row>
    <row r="119" spans="1:2" ht="15" thickBot="1">
      <c r="A119" s="2" t="s">
        <v>6</v>
      </c>
      <c r="B119" s="18">
        <f>SUM(B114:B118)</f>
        <v>45370</v>
      </c>
    </row>
    <row r="120" ht="15" thickTop="1"/>
    <row r="122" ht="15">
      <c r="A122" s="4" t="s">
        <v>7</v>
      </c>
    </row>
    <row r="123" spans="1:2" ht="14.25">
      <c r="A123" s="2" t="s">
        <v>30</v>
      </c>
      <c r="B123" s="7">
        <v>1055</v>
      </c>
    </row>
    <row r="124" spans="1:2" ht="14.25">
      <c r="A124" s="2" t="s">
        <v>84</v>
      </c>
      <c r="B124" s="7">
        <v>122</v>
      </c>
    </row>
    <row r="125" spans="1:2" ht="14.25">
      <c r="A125" s="2" t="s">
        <v>23</v>
      </c>
      <c r="B125" s="7">
        <v>470</v>
      </c>
    </row>
    <row r="126" spans="1:2" ht="14.25">
      <c r="A126" s="2" t="s">
        <v>70</v>
      </c>
      <c r="B126" s="7">
        <v>30</v>
      </c>
    </row>
    <row r="127" spans="1:2" ht="14.25">
      <c r="A127" s="2" t="s">
        <v>86</v>
      </c>
      <c r="B127" s="7">
        <v>1700</v>
      </c>
    </row>
    <row r="128" spans="1:2" ht="14.25">
      <c r="A128" s="2" t="s">
        <v>85</v>
      </c>
      <c r="B128" s="7">
        <v>1560</v>
      </c>
    </row>
    <row r="129" spans="1:2" ht="14.25">
      <c r="A129" s="2" t="s">
        <v>17</v>
      </c>
      <c r="B129" s="7">
        <v>1100</v>
      </c>
    </row>
    <row r="130" spans="1:2" ht="14.25">
      <c r="A130" s="2" t="s">
        <v>31</v>
      </c>
      <c r="B130" s="7">
        <v>20000</v>
      </c>
    </row>
    <row r="131" spans="1:2" ht="14.25">
      <c r="A131" s="2" t="s">
        <v>26</v>
      </c>
      <c r="B131" s="7">
        <v>3200</v>
      </c>
    </row>
    <row r="132" spans="1:2" ht="14.25">
      <c r="A132" s="2" t="s">
        <v>21</v>
      </c>
      <c r="B132" s="7">
        <v>200</v>
      </c>
    </row>
    <row r="133" spans="1:2" ht="14.25">
      <c r="A133" s="2" t="s">
        <v>8</v>
      </c>
      <c r="B133" s="7">
        <v>250</v>
      </c>
    </row>
    <row r="134" spans="1:2" ht="14.25">
      <c r="A134" s="23" t="s">
        <v>83</v>
      </c>
      <c r="B134" s="22">
        <v>440</v>
      </c>
    </row>
    <row r="135" spans="1:2" ht="14.25">
      <c r="A135" s="2" t="s">
        <v>15</v>
      </c>
      <c r="B135" s="7">
        <v>15470</v>
      </c>
    </row>
    <row r="136" spans="1:2" ht="14.25">
      <c r="A136" s="2" t="s">
        <v>22</v>
      </c>
      <c r="B136" s="7">
        <v>200</v>
      </c>
    </row>
    <row r="137" spans="1:2" ht="14.25">
      <c r="A137" s="2" t="s">
        <v>29</v>
      </c>
      <c r="B137" s="7">
        <v>310</v>
      </c>
    </row>
    <row r="138" spans="1:2" ht="14.25">
      <c r="A138" s="2" t="s">
        <v>69</v>
      </c>
      <c r="B138" s="7">
        <v>610</v>
      </c>
    </row>
    <row r="139" spans="1:2" ht="14.25">
      <c r="A139" s="2" t="s">
        <v>14</v>
      </c>
      <c r="B139" s="7">
        <v>800</v>
      </c>
    </row>
    <row r="140" spans="1:2" ht="14.25">
      <c r="A140" s="2" t="s">
        <v>68</v>
      </c>
      <c r="B140" s="7">
        <v>1800</v>
      </c>
    </row>
    <row r="141" spans="1:2" ht="14.25">
      <c r="A141" s="2" t="s">
        <v>20</v>
      </c>
      <c r="B141" s="10">
        <v>30</v>
      </c>
    </row>
    <row r="142" spans="1:2" ht="14.25">
      <c r="A142" s="2" t="s">
        <v>9</v>
      </c>
      <c r="B142" s="19">
        <f>SUM(B123:B141)</f>
        <v>49347</v>
      </c>
    </row>
    <row r="143" spans="1:2" ht="14.25">
      <c r="A143" s="2" t="s">
        <v>87</v>
      </c>
      <c r="B143" s="10">
        <f>B119-B142</f>
        <v>-3977</v>
      </c>
    </row>
    <row r="144" spans="1:2" ht="15" thickBot="1">
      <c r="A144" s="2" t="s">
        <v>10</v>
      </c>
      <c r="B144" s="11">
        <f>SUM(B142:B143)</f>
        <v>45370</v>
      </c>
    </row>
    <row r="145" ht="15" thickTop="1"/>
  </sheetData>
  <sheetProtection/>
  <printOptions/>
  <pageMargins left="1.1811023622047245" right="1.1811023622047245" top="0.984251968503937" bottom="0.984251968503937" header="0" footer="0"/>
  <pageSetup horizontalDpi="600" verticalDpi="600" orientation="portrait" paperSize="9" r:id="rId1"/>
  <headerFooter alignWithMargins="0">
    <oddFooter>&amp;CPagina &amp;P</oddFooter>
  </headerFooter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</dc:title>
  <dc:subject>BILANCIO AL 31.12.1994</dc:subject>
  <dc:creator>Dott. Piaggio</dc:creator>
  <cp:keywords/>
  <dc:description/>
  <cp:lastModifiedBy>Cinzia</cp:lastModifiedBy>
  <cp:lastPrinted>2021-02-18T08:13:52Z</cp:lastPrinted>
  <dcterms:created xsi:type="dcterms:W3CDTF">1999-01-18T18:18:18Z</dcterms:created>
  <dcterms:modified xsi:type="dcterms:W3CDTF">2022-12-07T08:56:36Z</dcterms:modified>
  <cp:category/>
  <cp:version/>
  <cp:contentType/>
  <cp:contentStatus/>
</cp:coreProperties>
</file>